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'Itens'!$A$1:$K$74</definedName>
  </definedNames>
  <calcPr fullCalcOnLoad="1"/>
</workbook>
</file>

<file path=xl/sharedStrings.xml><?xml version="1.0" encoding="utf-8"?>
<sst xmlns="http://schemas.openxmlformats.org/spreadsheetml/2006/main" count="329" uniqueCount="205">
  <si>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</si>
  <si>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</si>
  <si>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</si>
  <si>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</si>
  <si>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</si>
  <si>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</si>
  <si>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</si>
  <si>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</si>
  <si>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0215/0123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</si>
  <si>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</si>
  <si>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</si>
  <si>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</si>
  <si>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</si>
  <si>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</si>
  <si>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</si>
  <si>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</si>
  <si>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02/02/2022 08:00:00</t>
  </si>
  <si>
    <t xml:space="preserve">Objeto: </t>
  </si>
  <si>
    <t>CONTRATAÇÃO DE SERVIÇO DE TRANSPORTE ESCOLAR A SEREM EXECUTADOS EM REGIME DE EMPREITADA PELO MENOR PREÇO DO KM RODADO.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</si>
  <si>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</si>
  <si>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</si>
  <si>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</si>
  <si>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</si>
  <si>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</si>
  <si>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</si>
  <si>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</si>
  <si>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</si>
  <si>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</si>
  <si>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</si>
  <si>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</si>
  <si>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</si>
  <si>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14953</t>
  </si>
  <si>
    <t>0001</t>
  </si>
  <si>
    <t>ROTA 01 : CATARINA (ESCOLA JOSEFA PEREIRA) A CABECEIRA DA ONÇA E VICE E VERSA: PERIODO: MATUTINO. CAPACIDADE MININA 15 LUGARES. 60,956 KM /DIAS LETIVOS. SENDO 1 MOTORISTA E 1 MONITOR DE APOIO AO TRANSPORTE ESCOLAR DE SEGUNDA A SEXTA FEIRA. ANO DE FABRICAÇÃO DO VEICULO,  MINIMO 2005.</t>
  </si>
  <si>
    <t>KM</t>
  </si>
  <si>
    <t>27674</t>
  </si>
  <si>
    <t>19480</t>
  </si>
  <si>
    <t>0002</t>
  </si>
  <si>
    <t>ROTA 03: ENG. DOLABELA/ BOCAIUVA: ITINERÁRIO: PRAÇA DE ENGENHEIRO DOLABELA/ BR. 135/ BOCAIUVA E VICE-VERSA.
PERIODO: NOTURNO QUILOMETRAGEM: 102,934 KM / DIAS LETIVOS
VEÍCULO RODOVIARIO COM CAPACIDADE MINIMA DE 25 PASSAGEIROS, DE SEGUNDA A SEXTA-FEIRA. ANO DE FABRICAÇÃO DO VEICULO,  MINIMO 2005</t>
  </si>
  <si>
    <t>27675</t>
  </si>
  <si>
    <t>19222</t>
  </si>
  <si>
    <t>0003</t>
  </si>
  <si>
    <t>ROTA 04 : MACHADO / CALÇADINHA: ITINERÁRIO: CALÇADINHA / MACHADO E VICE E VERSA
QUILOMETRAGEM: 80,348 KM / DIAS LETIVOS PERIODO: MATUTINO, VESPERTINO E NOTURNO. VEÍCULO COM CAPACIDADE MÍNIMA DE 9 LUGARES, SENDO 1 MOTORISTA, DE SEGUNDA A SEXTA FEIRA E 1 MONITOR DE APOIO AO TRANSPORTE ESCOLAR NO PERIODO MATUTINO. ANO DE FABRICAÇÃO DO VEICULO,  MINIMO 2005.</t>
  </si>
  <si>
    <t>27676</t>
  </si>
  <si>
    <t>25472</t>
  </si>
  <si>
    <t>0004</t>
  </si>
  <si>
    <t>ROTA 05: JACU/POUSO ALEGRE/ MACHADO: ITINERÁRIO: MACHADO/ JACU/ POUSO ALEGRE E VICE-VERSA QUILOMETRAGEM: 29,772 KM / DIAS LETIVOS PERIODO: MATUTINO, VESPERTINO E NOTURNO VEÍCULO COM CAPACIDADE MÍNIMA DE 09 LUGARES, SENDO 1 MOTORISTA, DE SEGUNDA A SEXTA FEIRA  E 1 MONITOR DE APOIO AO TRANSPORTE ESCOLAR NO PERIODO MATUTINO. ANO DE FABRICAÇÃO DO VEICULO,  MINIMO 2005.</t>
  </si>
  <si>
    <t>Km</t>
  </si>
  <si>
    <t>27677</t>
  </si>
  <si>
    <t>25473</t>
  </si>
  <si>
    <t>0005</t>
  </si>
  <si>
    <t>ROTA 06: RIBEIRÃO / ALTO ZENITA/MACHADO E VICE-VERSA: ITINERÁRIO: MACHADO / RIBEIRÃO / ALTO ZENITA / MACHADOS..PERÍODO: MATUTINO, VESPERTINO E NOTURNO. VEÍCULO COM CAPACIDADE MÍNIMA DE 9 LUGARES, SENDO 1 MOTORISTA DE SEGUNDA A SEXTA-FEIRA  E 1 MONITOR DE APOIO AO TRANSPORTE ESCOLAR NO PERIODO MATUTINO, 28,554 KM / DIAS LETIVOS. ANO DE FABRICAÇÃO DO VEICULO,  MINIMO 2005.</t>
  </si>
  <si>
    <t>27678</t>
  </si>
  <si>
    <t>25474</t>
  </si>
  <si>
    <t>0006</t>
  </si>
  <si>
    <t>ROTA 07 : MORRO ALTO/BOCAIUVA.: ITINERÁRIO: MORRO ALTO/ LALAU/ BOCAIUVA/ ESCOLA ZUMBI/ ESCOLA ODILON/ ESCOLA GASTAO VALE/ ESCOLA GILBERTO/ APAE/ GRUPO DE VANIA/ ESCOLA GENESCO E VICE-VERSA QUILOMETRAGEM: 54,140 KM / DIAS LETIVOS PERIODO: VESPERTINO VEÍCULO COM CAPACIDADE MÍNIMA DE 35 LUGARES, SENDO 1 MOTORISTA DE SEGUNDA A SEXTA FEIRA  E 1 MONITOR DE APOIO AO TRANSPORTE ESCOLAR . ANO DE FABRICAÇÃO DO VEICULO,  MINIMO 2005.</t>
  </si>
  <si>
    <t>27679</t>
  </si>
  <si>
    <t>3161</t>
  </si>
  <si>
    <t>0007</t>
  </si>
  <si>
    <t>ROTA 08 : PARA TERRA / MORRINHOS: ITINERÁRIO: PARA TERRA / FAZENDA OTAVIANO / MORRINHOS / PARA TERRA / PARA TERRA / BOCAIUVA / E VICE E VERSA.
PERÍODO: MATUTINO .VEÍCULO COM CAPACIDADE MÍNIMA DE 32 LUGARES, SENDO 1 MOTORISTA DE SEGUNDA A SEXTA-FEIRA E 1 MONITOR DE APOIO AO TRANSPORTE ESCOLAR NO PERIODO MATUTINO. 74,704 KM / DIAS LETIVOS. ANO DE FABRICAÇÃO DO VEICULO,  MINIMO 2005.</t>
  </si>
  <si>
    <t>27680</t>
  </si>
  <si>
    <t>20696</t>
  </si>
  <si>
    <t>0008</t>
  </si>
  <si>
    <t>ROTA 09: PEDRINHA / GARROTE: ITINERARIO : PEDRINHAS / FAZ.TIÃO  PIMENTA / FAZ. GE ESTRELA / FAZ. PERSEVERANÇA / MATABURRO GARROTE /CACHOEIRINHA / BOCAIÚVA VICE E VERSA ,PERIODO VESPERTINO. VEICULO COM CAPACIDADE MINIMA 12 LUGARES, SENDO 1 MOTORISTA E 1 MONITOR DE APOIO AO TRANSPORTE ESCOLAR. 40 KM/ DIA LETIVO</t>
  </si>
  <si>
    <t>27681</t>
  </si>
  <si>
    <t>8589</t>
  </si>
  <si>
    <t>0009</t>
  </si>
  <si>
    <t>ROTA 10 :PEDREGULHO /  COMUNIDADE DE PINDAIBA  / PEDREGULHO / MACHADO: INTINERARIO : PEDREGULHO / PINDAIBA / PEDREGULHO / MACHADO  VEICULO  CAP. MININA DE  08 LUGARES ; PERIODO MATUTINO, VESPERTINO E NOTURNO 96,519 KM /DIAS LETIVOS, SENDO 1 MOTORISTA DE SEGUNDA A SEXTA-FEIRA  E 1 MONITOR DE APOIO AO TRANSPORTE ESCOLAR NO PERIODO MATUTINO. ANO DE FABRICAÇÃO DO VEICULO,  MINIMO 2005.</t>
  </si>
  <si>
    <t>27682</t>
  </si>
  <si>
    <t>28358</t>
  </si>
  <si>
    <t>0010</t>
  </si>
  <si>
    <t>ROTA 12: CORDEIROS/ TERRA BRANCA E VICE E VERSSA: 25 KM /DIAS LETIVOS. PERIODO MATUTINO. ANO DE FABRICAÇÃO DO VEICULO,  MINIMO 2005.</t>
  </si>
  <si>
    <t>27683</t>
  </si>
  <si>
    <t>25961</t>
  </si>
  <si>
    <t>0011</t>
  </si>
  <si>
    <t>ROTA 13: TRIUNFO/DOLABELA.: ITINERÁRIO: TRIUNFO/ FAZ. N.Sº DA SAÚDE/ FAZ. DE PASQUALINO/ TRIUNFO/ ENTRADA PROP. DE FREU/ ENG. DOLABELA E VICE-VERSA
QUILOMETRAGEM: 77,86 KM/DIA
PERIODO: MATUTINO  E NOTURNO
VEÍCULO COM CAPACIDADE MÍNIMA DE 40 LUGARES, INCLUINDO 1 MOTORISTA DE SEGUNDA A SEXTA FEIRA   E 1 MONITOR DE APOIO AO TRANSPORTE ESCOLAR NO PERIODO MATUTINO. ANO DE FABRICAÇÃO DO VEICULO,  MINIMO 2005.</t>
  </si>
  <si>
    <t>27684</t>
  </si>
  <si>
    <t>3144</t>
  </si>
  <si>
    <t>0012</t>
  </si>
  <si>
    <t>ROTA 15: DOLABELA/ RETA GRANDE II: ITINERÁRIO: DOLABELA/ RETA GRANDE (JOAO LEITE) / DOLABELA.
PERÍODO : MATUTINO/ VESPERTINO E NOTURNO
ITINERÁRIO: DOLABELA/RETA GRANDE ( JOÃO LEITE) / DOLABELA. PERÍODO: MATUTINO /VESPERTINO E NOTURNO. VEÍCULO CAPACIDADE MINIMA DE 35 LUGARES, INCLUINDO 1 MOTORISTA DE SEGUNDA A SEXTA FEIRA E 1 MONITOR DE APOIO AO TRANSPORTE ESCOLAR NO PERIODO MATUTINO. 136,690 KM /DIAS LETIVOS. ANO DE FABRICAÇÃO DO VEICULO,  MINIMO 2005.</t>
  </si>
  <si>
    <t>27685</t>
  </si>
  <si>
    <t>25476</t>
  </si>
  <si>
    <t>0013</t>
  </si>
  <si>
    <t>ROTA 16: CANTO SÃO JOÃO / MACHADO: ITINERÁRIO: MACHADO / CANTO SÃO JOAO / MACHADO.PERÍODO: MATUTINO / VESPERTINO / NOTURNO.VEÍCULO COM CAPACIDADE MÍNIMA DE 16 LUGARES, INCLUINDO 1 MOTORISTA DE SEGUNDA A SEXTA-FEIRA  E 1 MONITOR DE APOIO AO TRANSPORTE ESCOLAR NO PERIODO MATUTINO. 28,314 KM /DIAS LETIVOS. ANO DE FABRICAÇÃO DO VEICULO,  MINIMO 2005.</t>
  </si>
  <si>
    <t>27686</t>
  </si>
  <si>
    <t>3168</t>
  </si>
  <si>
    <t>0014</t>
  </si>
  <si>
    <t>ROTA 17: BOCAIÚVA / LAGOINHA: INTINERÁRIO: BOCAIUVA /  LAGOINHA ( D. MARIA / CARLOS XAVIER / CIDÃO / ESTRADA RIMA / BOCAIUVA. . VEÍCULO CAPACIDADE MÍNIMA DE 8 LUGARES, INCLUINDO 1 MOTORISTA DE SEGUNDA A SEXTA FEIRA E 1 MONITOR DE APOIO AO TRANSPORTE ESCOLAR. PERÍODO: MATUTINO E VESPERTINO, 58,336 KM /DIAS LETIVOS. ANO DE FABRICAÇÃO DO VEICULO,  MINIMO 2005.</t>
  </si>
  <si>
    <t>27687</t>
  </si>
  <si>
    <t>7730</t>
  </si>
  <si>
    <t>0015</t>
  </si>
  <si>
    <t>ROTA 18: REGIAO DE SENTINELA/ SENTINELA: ITINERÁRIO: SENTINELA / FZ COSTELA E VICE E VERSA SENTINELA / CANABRAVA E VICE E VERSA SENTINELA / GUAVINIPÃ / BARROCA DAGUA E VICE E VERSASENTINELA / BOA VISTA / FZ  WAGUINHO E VICE E VERSA QUEIMADA BOA / SENTINELA E VICE VERSA SENTINELA /MATO VERDE VICE E VERSA .PERÍODO: MATUTINO E   VESPERTINO.VEÍCULO COM CAPACIDADE MÍNIMA DE 8 LUGARES, INCLUINDO 1 MOTORISTA DE SEGUNDA A SEXTA-FEIRA E 1 MONITOR DE APOIO AO TRANSPORTE ESCOLAR NO PERIODO MATUTINO . 104,669 KM / DIAS LETIVOS. ANO DE FABRICAÇÃO DO VEICULO,  MINIMO 2005.</t>
  </si>
  <si>
    <t>27688</t>
  </si>
  <si>
    <t>4081</t>
  </si>
  <si>
    <t>0016</t>
  </si>
  <si>
    <t>ROTA 19 : CURRAL / MACHADOS: ITINERÁRIO: PEDREGULHO / CURRAL \ MACHADO / LAJES VICE E VERSA  VICE E VERSA. INCLUINDO 1 MOTORISTA DE SEGUNDA A SEXTA FEIRA E 1 MONITOR DE APOIO AO TRANSPORTE ESCOLAR NO PERIODO MATUTINO. PERÍODO: MATUTINO / VESPERTINO  VEÍCULO COM CAPACIDADE MÍNIMA DE 24 LUGARES,  85,83KM / DIAS LETIVOS. ANO DE FABRICAÇÃO DO VEICULO,  MINIMO 2005.</t>
  </si>
  <si>
    <t>27689</t>
  </si>
  <si>
    <t>3153</t>
  </si>
  <si>
    <t>0017</t>
  </si>
  <si>
    <t>ROTA 20: SITIO: ITINERÁRIO: SITIO / BOCAIUVA E VICE E VERSA. PERÍODO: MATUTINO.VEÍCULO COM CAPACIDADE MÍNINA DE 09 LUGARES, INCLUINDO 1 MOTORISTA DE SEGUNDA A SEXTA-FEIRA E 1 MONITOR DE APOIO AO TRANSPORTE ESCOLAR  . 129,38 KM / DIAS LETIVOS. ANO DE FABRICAÇÃO DO VEICULO,  MINIMO 2005.</t>
  </si>
  <si>
    <t>27690</t>
  </si>
  <si>
    <t>3170</t>
  </si>
  <si>
    <t>0018</t>
  </si>
  <si>
    <t>ROTA 21: TIMBURÉ: ITINERÁRIO: TIMBURÉ / LAGOA GRANDE / DOLABELA / TIMBURÉ. PERÍODO: MATUTINO E NOTURNO. VEÍCULO COM CAPACIDADE MÍNIMA DE 26 LUGARES, INCLUINDO 1 MOTORISTA DE SEGUNDA A SEXTA-FEIRA E 1 MONITOR DE APOIO AO TRANSPORTE ESCOLAR NO PERIODO MATUTINO. .118,326 KM / DIAS LETIVOS. ANO DE FABRICAÇÃO DO VEICULO,  MINIMO 2005.</t>
  </si>
  <si>
    <t>27691</t>
  </si>
  <si>
    <t>3169</t>
  </si>
  <si>
    <t>0019</t>
  </si>
  <si>
    <t>ROTA 22: DOLABELA/ RIACHINHO: ITINERÁRIO: DOLABELA/ RIACHINHO ( FZ NIVALDO) / EMBARAÇAIA/ PAU PRETO/ DOLABELA.
ITINERÁRIO: DOLABELA/RIACHINHO/EMBARAÇAIA/PAU PRETO/ DOLABELA. PERÍODO DA MANHÃ, TARDE E NOITE. VEÍCULO CAPACIDADE MÍNIMA 40 LUGARES, INCLUINDO 1 MOTORISTA DE SEGUNDA A SEXTA FEIRA E 1 MONITOR DE APOIO AO TRANSPORTE ESCOLAR NO PERIODO MATUTINO. PERIODO ; MATUTINO , VESPERTINO E NOTURNO 129,253 kM/ DIA LETIVO. ANO DE FABRICAÇÃO DO VEICULO,  MINIMO 2005.</t>
  </si>
  <si>
    <t>27692</t>
  </si>
  <si>
    <t>24257</t>
  </si>
  <si>
    <t>0020</t>
  </si>
  <si>
    <t>ROTA 23 E ROTA 25 - BREJÃO/MORRINHOS II ITINERÁRIO BREJÃO /MORRINHOS/CABECEIRA BREJÃO/FZ HUGO AMARAL PERÍODO MATUTINO E BREJÃO MORRINHOS: BREJÃO/PARA TERRA 1 E 2 CHÁCARA DE TIÃO/ARISTIDES/MORRINHO E VICE E VERSA:VESPERTINO: VEÍCULO COM CAPACIDADE MÍNIMA DE 25 LUGARES, INCLUINDO 1 MOTORISTA DE SEGUNDA A SEXTA FEIRA E 1 MONITOR DE APOIO AO TRANSPORTE ESCOLAR NO PERIODO MATUTINO. 81,922 KM/DIAS LETIVOS. ANO DE FABRICAÇÃO DO VEICULO,  MINIMO 2005.</t>
  </si>
  <si>
    <t>27693</t>
  </si>
  <si>
    <t>3145</t>
  </si>
  <si>
    <t>0021</t>
  </si>
  <si>
    <t>ROTA 24:  DOLABELA/ NOVA DOLABELA: ITINERÁRIO: BARRAGEM DO BAMBU / FAZENDA GRANJAS REUNIDAS /ENTRADA DE FREU / NOVA DOLABELA   E VICE E VERSA.
PERÍODO: MATUTINO, VESPERTINO  E NOTURNO. VEÍCULO COM CAPACIDADE MÍNIMA DE 40 LUGARES, INCLUINDO 1 MOTORISTA DE SEGUNDA A SEXTA-FEIRA E 1 MONITOR DE APOIO AO TRANSPORTE ESCOLAR NO PERIODO MATUTINO.  76,679 KM DIA LETIVO. ANO DE FABRICAÇÃO DO VEICULO,  MINIMO 2005.</t>
  </si>
  <si>
    <t>27694</t>
  </si>
  <si>
    <t>3157</t>
  </si>
  <si>
    <t>0022</t>
  </si>
  <si>
    <t>ROTA 26: BREJINHO/ BORÁ: ITINERÁRIO: BREJINHO / BORÁ / FZ. MARCO MENEZES / BORÁ.
PERÍODO: VESPERTINO.
VEÍCULO COM CAPACIDADE MÍNIMA DE 8 LUGARES, SENDO 1 MOTORISTA, DE SEGUNDA A SEXTA-FEIRA 52,546 KM /DIAS LETIVOS. ANO DE FABRICAÇÃO DO VEICULO,  MINIMO 2005.</t>
  </si>
  <si>
    <t>27695</t>
  </si>
  <si>
    <t>7765</t>
  </si>
  <si>
    <t>0023</t>
  </si>
  <si>
    <t xml:space="preserve">ROTA 27: DOLABELA / POÇO BENTO/ RETA GRANDE I: ITINERÁRIO: DOLABELA / POÇO BENTO / RETA GRANDE / E VICE E VERSA.PERÍODO: MATUTINO / VESPERTINO E NOTURNO.VEÍCULO COM CAPACIDADE MÍNIMA  DE 24 LUGARES, INCLUINDO 1 MOTORISTA, DE SEGUNDA A SEXTA-FEIRA E 1 MONITOR DE APOIO AO TRANSPORTE ESCOLAR NO PERIODO MATUTINO. 128,548 KM /DIAS LETIVOS. ANO DE FABRICAÇÃO DO VEICULO,  MINIMO 2005.
</t>
  </si>
  <si>
    <t>27696</t>
  </si>
  <si>
    <t>3165</t>
  </si>
  <si>
    <t>0024</t>
  </si>
  <si>
    <t>ROTA 28 : JENIPAPEIRO: ITINERÁRIO: SANTA INGRACIA / BOCAIÚVA / SANTA INGRACIA . PERÍODO: MATUTINO. VEÍCULO COM CAPACIDADE MÍNIMA 40 LUGARES, INCLUINDO 1 MOTORISTA DE SEGUNDA A SEXTA-FEIRA E 1 MONITOR DE APOIO AO TRANSPORTE ESCOLAR NO PERIODO MATUTINO. 82,468 KM /DIAS LETIVOS</t>
  </si>
  <si>
    <t>27697</t>
  </si>
  <si>
    <t>3151</t>
  </si>
  <si>
    <t>0025</t>
  </si>
  <si>
    <t>ROTA 29 : TABOQUINHA II: ITINERÁRIO: TABOQUINHA / BOCAIUVA / TABOQUINHA . PERÍODO: MATUTINO E VESPERTINO.VEÍCULO COM CAPACIDADE MÍNIMA DE 15 LUGARES, INCLUINDO 1 MOTORISTA DE SEGUNDA A SEXTA-FEIRA 1 MONITOR DE APOIO AO TRANSPORTE ESCOLAR. 97,46 KM / DIAS LETIVOS</t>
  </si>
  <si>
    <t>27698</t>
  </si>
  <si>
    <t>16827</t>
  </si>
  <si>
    <t>0026</t>
  </si>
  <si>
    <t>ROTA 30: GRAMA/ TIRIRICA ITINERÁRIO: GRAMA / FZ PIMBA/ TIRIRICA / RIACHO DO BARRO / BOCAIUVA / VICE E VERSA.: PERÍODO: VESPERTINO. VEÍCULO COM CAPACIDADE MÍNIMA DE 15 LUGARES, INCLUINDO 01 MOTORISTA DE SEGUNDA A SEXTA-FEIRA E 1 MONITOR DE APOIO AO TRANSPORTE ESCOLAR  
87,904 KM /DIAS LETIVOS. ANO DE FABRICAÇÃO DO VEICULO,  MINIMO 2005.</t>
  </si>
  <si>
    <t>27699</t>
  </si>
  <si>
    <t>20721</t>
  </si>
  <si>
    <t>0027</t>
  </si>
  <si>
    <t>ROTA 31:EXTREMA/BOCAIUVA: ITINERÁRIO: Porçoes/ Sao Dionisio/ E. Terezinha/ E. Zinha Meira/ E.Cristina Camara/ E.Antonico/E. Odilon/E.Gastao Valle/Vice-versa
PERIODO: Vespertino
QUILOMETRAGEM: 57,214 KM/DIA
VEÍCULO COM CAPACIDADE MINIMA DE 15
LUGARES INCLUINDO 1 MOTORISTA DE SEGUNDA A SEXTA-FEIRA E 1 MONITOR DE APOIO AO TRANSPORTE ESCOLAR NO PERIODO MATUTINO.
. ANO DE FABRICAÇÃO DO VEICULO,  MINIMO 2005.</t>
  </si>
  <si>
    <t>27700</t>
  </si>
  <si>
    <t>26867</t>
  </si>
  <si>
    <t>0028</t>
  </si>
  <si>
    <t>ROTA 32: IMBÉ/BOCAIUVA: INTINERÁRIO: Propriedade de Marcilio Abreu / Dr. Araujo / Riachinho / Marcilio Abreu / Rosangela Noronha /  Cachoeira / E. Terezinha de Jesus / E. Zinha Meira / E. Cristina Câmara / E. Antonico / Zumbi / Faz. Nô Abreu / E. Zumbi / Vice versa.
Período: Matutino
Quilometragem: 77,738 KM / DIA LETIVO
Veículo com Capacidade mínima de 16
 lugares, incluindo 1 motorista de segunda a sexta-feira e 1 monitorde apoio ao transporte escolar .</t>
  </si>
  <si>
    <t>27701</t>
  </si>
  <si>
    <t>3137</t>
  </si>
  <si>
    <t>0029</t>
  </si>
  <si>
    <t>ROTA 33 : SÃO GREGÓRIO: ITINERÁRIO: SÃO GREGÓRIO/ BOCAIUVA / SÃO GREGÓRIO .PERÍODO: VESPERTINO. VEÍCULO COM  CAPACIDADE MÍNIMA DE 40 LUGARES, INCLUINDO 1 MOTORISTA, DE SEGUNDA A SEXTA-FEIRA E 1 MONITOR DE APOIO AO TRANSPORTE ESCOLAR . 108 KM / DIAS LETIVOS
ANO DE FABRICAÇÃO DO VEICULO,  MINIMO 2005.</t>
  </si>
  <si>
    <t>27702</t>
  </si>
  <si>
    <t>16830</t>
  </si>
  <si>
    <t>0030</t>
  </si>
  <si>
    <t>ROTA 34:  GAMELEIRA / ALTO BELO/ BOCAIUVA E VICE E VERSA, VEICULO CAPACIDADE MINIMA 39 LUGARES, TURNO MATUTINO: 77,667KM /DIA
ANO DE FABRICAÇÃO DO VEICULO,  MINIMO 2005. INCLUINDO 1 MOTORISTA E 1 MONITOR DE APOIO AO TRANSPORTE ESCOLAR.</t>
  </si>
  <si>
    <t>27703</t>
  </si>
  <si>
    <t>25475</t>
  </si>
  <si>
    <t>0031</t>
  </si>
  <si>
    <t>ROTA 35: ONCINHA/BOCAIUVA.: ITINERÁRIO: GENIPAPEIRO /  ONCINHA/ BOCAIUVA E. GASTAO VALE/ E. GILBERTO/ ZINHA MEIRA  E VICE-VERSA.
PERIODO: MATUTINO QUILOMETRAGEM: 66,83 KM/DIA LETIVO. VEÍCULO COM CAPACIDADE MINIMA DE 35 LUGARES INCLUINDO 1 MOTORISTA, DE SEGUNDA A SEXTA-FEIRA E 1 MONITOR DE APOIO AO TRANSPORTE ESCOLAR  . ANO DE FABRICAÇÃO DO VEICULO,  MINIMO 2005.</t>
  </si>
  <si>
    <t>27704</t>
  </si>
  <si>
    <t>26868</t>
  </si>
  <si>
    <t>0032</t>
  </si>
  <si>
    <t>ROTA 36: CATARINA/ FORGUILHA/ CHAPADINHA.: INTINERÁRIO: FAZENDA GENESCO / TUQUINHA / MIUDA /  ESCOLA CATARINA ATE E.E.PROFESSOR  GASTÃO VALLE  BOBAIUVA, VICE E VERSA. PERÍODO: MATUTINO 92,548 KM DIA VEÍCULO COM CAPACIDADE MÍNIMA DE 30 LUGARES, INCLUINDO 1 MOTORISTA DE SEGUNDA A SEXTA-FEIRA E 1 MONITOR DE APOIO AO TRANSPORTE ESCOLAR NO PERIODO MATUTINO.  ANO DE FABRICAÇÃO DO VEICULO . MINIMO 2005.</t>
  </si>
  <si>
    <t>27705</t>
  </si>
  <si>
    <t>16828</t>
  </si>
  <si>
    <t>0033</t>
  </si>
  <si>
    <t>ROTA 37: CURRAL DE VARA/ CAMILO: ITINERÁRIO: CAMILO/ CURRAL VARA/ MURIÇOCA/ CAMILO E VICE  VERSA . PERÍODO: MATUTINO. VEÍCULO COM CAPACIDADE MÍNIMA DE 08 LUGARES, INCLUINDO 1 MOTORISTA DE SEGUNDA A SEXTA-FEIRA E 1 MONITOR DE APOIO AO TRANSPORTE ESCOLAR . 36,18 KM/DIA ANO DE FABRICAÇÃO DO VEICULO,  MINIMO 2005.</t>
  </si>
  <si>
    <t>27706</t>
  </si>
  <si>
    <t>3133</t>
  </si>
  <si>
    <t>0034</t>
  </si>
  <si>
    <t>ROTA 38: MORRINHOS/ TOLDA/ CAMILO: ITINERÁRIO: BOCAIUVA / MORRINHOS / TOLDA / TENDA VELHA / CAMILO / BOCAIUVA.
PERÍODO: MATUTINO E VESPERTINO.
VEÍCULO COM CAPACIDADE MÍNIMA DE 40 LUGARES, INCLUINDO 1 MOTORISTA, DE SEGUNDA A SEXTA-FEIRA E 1 MONITOR DE APOIO AO TRANSPORTE ESCOLAR. 94,7KM DIA
ANO DE FABRICAÇÃO DO VEICULO,  MINIMO 2005.</t>
  </si>
  <si>
    <t>27707</t>
  </si>
  <si>
    <t>3172</t>
  </si>
  <si>
    <t>0035</t>
  </si>
  <si>
    <t>ROTA 39: RIACHO DO BARRO: ITINERÁRIO: BOCAIUVA/ FAZENDA LULU DE PEDRO VELHO / RIACHO DO BARRO / BOCAIUVA.
PERÍODO: VESPERTINO. 47,954 KM DIA
VEÍCULO COM CAPACIDADE MÍNIMA DE 40 LUGARES, INCLUINDO 1 MOTORISTA, DE SEGUNDA A SEXTA-FEIRA E1 MONITOR DE APOIO AO TRANSPORTE ESCOLAR .
ANO DE FABRICAÇÃO DO VEICULO,  MINIMO 2005.</t>
  </si>
  <si>
    <t>27708</t>
  </si>
  <si>
    <t>28025</t>
  </si>
  <si>
    <t>0036</t>
  </si>
  <si>
    <t>ROTA 40 : PEDREGULHO/FAZENDA ZÉ ROBERTO: ITINERÁRIO: SAIDO DE PEDREGULHO/ FAZ. PADRE MAIA/ FAZ. JOSÉ ROBERTO/ POÇÕES/ E. TEREZINHA JESUS DUARTE/ ESCOLA ZINHA MEIRA/ E. GILBERTO/ E. CRISTINA CAMARA/ E. GENESCO/ E. ODILON/ E. DINAH SILVA E VICE-VERSA. PERIODO: MATUTINO
QUILOMETRAGEM: 60KM/DIA VEÍCULO COM CAPACIDADE MINIMA DE 30 LUGARES, INCLUINDO 1 MOTORISTA DE SEGUNDA A SEXTA-FEIRA E 1 MONITOR DE APOIO AO TRANSPORTE ESCOLAR.</t>
  </si>
  <si>
    <t>27709</t>
  </si>
  <si>
    <t>27001</t>
  </si>
  <si>
    <t>0037</t>
  </si>
  <si>
    <t>ROTA 41: BORÁ/BOCAIUVA: INTINERARIO: BORA/BOCAIUVA 
PERIODO: VESPERTINO, 62,4 KM DIA LETIVO, VEICULO COM CAPACIDADE MINIMA DE 25 LUGARES, INCLUINDO 1 MOTORISTA DE SEGUNDA A SEXTA-FEIRA E 1 MONITOR DE APOIO AO TRANSPORTE ESCOLAR .</t>
  </si>
  <si>
    <t>27710</t>
  </si>
  <si>
    <t>37053</t>
  </si>
  <si>
    <t>0038</t>
  </si>
  <si>
    <t>ROTA 42-BOCAIUVA/ FORQUILHA/ALTO BELO: PERIODO MATUTINO. SENDO 1 MOTORISTA DE SEGUNDA A SEXTA FEIRA . CAPACIDADE MININA 15 LUGARES. 82,440 KM /DIAS LETIVOS. ANO DE FABRICAÇÃO DO VEICULO , MINIMO 2005.</t>
  </si>
  <si>
    <t>27767</t>
  </si>
  <si>
    <t>37054</t>
  </si>
  <si>
    <t>0039</t>
  </si>
  <si>
    <t>ROTA 43- BOCAIUVA/NOVA DOLABELA/TRIUNFO/DOLABELA.: PERIODO MATUTINO. SENDO 1 MOTORISTA DE SEGUNDA A SEXTA FEIRA E UM MONITOR DE APOIO AO TRANSPORTE ESCOLAR. CAPACIDADE MININA 30 LUGARES. 111,520 KM /DIAS LETIVOS. ANO DE FABRICAÇÃO DO VEICULO , MINIMO 2005.</t>
  </si>
  <si>
    <t>27768</t>
  </si>
  <si>
    <t>37556</t>
  </si>
  <si>
    <t>0040</t>
  </si>
  <si>
    <t>ROTA  44-DOLABELA/BOCAIUVA: PERIODO MATUTINO. SENDO 1 MOTORISTA DE SEGUNDA A SEXTA FEIRA . CAPACIDADE MININA 15 LUGARES. 111,520 KM /DIAS LETIVOS. ANO DE FABRICAÇÃO DO VEICULO , MINIMO 2005</t>
  </si>
  <si>
    <t>27769</t>
  </si>
  <si>
    <t>37557</t>
  </si>
  <si>
    <t>0041</t>
  </si>
  <si>
    <t>ROTA 45- BOCAIUVA/NOVA DOLABELA/ TABOQUINHA/ DOLABELA: PERIODO  NOTURNO. SENDO 1 MOTORISTA DE SEGUNDA A SEXTA FEIRA . CAPACIDADE MININA 25 LUGARES. 111,520 KM /DIAS LETIVOS. ANO DE FABRICAÇÃO DO VEICULO , MINIMO 2005</t>
  </si>
  <si>
    <t>27770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</si>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</sst>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10615.2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20586.8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12917.6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47</v>
      </c>
      <c r="E18" s="9">
        <v>5954.4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47</v>
      </c>
      <c r="E19" s="9">
        <v>5710.8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47</v>
      </c>
      <c r="E20" s="9">
        <v>10828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34</v>
      </c>
      <c r="E21" s="9">
        <v>14940.8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34</v>
      </c>
      <c r="E22" s="9">
        <v>8000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34</v>
      </c>
      <c r="E23" s="9">
        <v>19303.8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47</v>
      </c>
      <c r="E24" s="9">
        <v>5000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47</v>
      </c>
      <c r="E25" s="9">
        <v>15572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34</v>
      </c>
      <c r="E26" s="9">
        <v>27338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47</v>
      </c>
      <c r="E27" s="9">
        <v>5662.8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34</v>
      </c>
      <c r="E28" s="9">
        <v>11667.2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34</v>
      </c>
      <c r="E29" s="9">
        <v>20933.8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34</v>
      </c>
      <c r="E30" s="9">
        <v>17166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34</v>
      </c>
      <c r="E31" s="9">
        <v>25876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34</v>
      </c>
      <c r="E32" s="9">
        <v>23665.2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34</v>
      </c>
      <c r="E33" s="9">
        <v>21050.6</v>
      </c>
      <c r="F33" s="11">
        <v>0</v>
      </c>
      <c r="G33" s="9">
        <f>ROUND(SUM(E33*F33),2)</f>
        <v>0</v>
      </c>
      <c r="H33" s="15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34</v>
      </c>
      <c r="E34" s="9">
        <v>16384.4</v>
      </c>
      <c r="F34" s="11">
        <v>0</v>
      </c>
      <c r="G34" s="9">
        <f>ROUND(SUM(E34*F34),2)</f>
        <v>0</v>
      </c>
      <c r="H34" s="15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34</v>
      </c>
      <c r="E35" s="9">
        <v>15335.8</v>
      </c>
      <c r="F35" s="11">
        <v>0</v>
      </c>
      <c r="G35" s="9">
        <f>ROUND(SUM(E35*F35),2)</f>
        <v>0</v>
      </c>
      <c r="H35" s="15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34</v>
      </c>
      <c r="E36" s="9">
        <v>10509.2</v>
      </c>
      <c r="F36" s="11">
        <v>0</v>
      </c>
      <c r="G36" s="9">
        <f>ROUND(SUM(E36*F36),2)</f>
        <v>0</v>
      </c>
      <c r="H36" s="15" t="s">
        <v>0</v>
      </c>
      <c r="I36" s="10" t="s">
        <v>120</v>
      </c>
      <c r="J36" s="13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7" t="s">
        <v>123</v>
      </c>
      <c r="D37" s="7" t="s">
        <v>34</v>
      </c>
      <c r="E37" s="9">
        <v>25709.6</v>
      </c>
      <c r="F37" s="11">
        <v>0</v>
      </c>
      <c r="G37" s="9">
        <f>ROUND(SUM(E37*F37),2)</f>
        <v>0</v>
      </c>
      <c r="H37" s="15" t="s">
        <v>0</v>
      </c>
      <c r="I37" s="10" t="s">
        <v>124</v>
      </c>
      <c r="J37" s="13" t="s">
        <v>0</v>
      </c>
      <c r="K37" s="9">
        <f>SUM(G37:G37)</f>
        <v>0</v>
      </c>
    </row>
    <row r="38" spans="1:11" ht="12.75">
      <c r="A38" s="10" t="s">
        <v>125</v>
      </c>
      <c r="B38" s="10" t="s">
        <v>126</v>
      </c>
      <c r="C38" s="7" t="s">
        <v>127</v>
      </c>
      <c r="D38" s="7" t="s">
        <v>34</v>
      </c>
      <c r="E38" s="9">
        <v>16493.6</v>
      </c>
      <c r="F38" s="11">
        <v>0</v>
      </c>
      <c r="G38" s="9">
        <f>ROUND(SUM(E38*F38),2)</f>
        <v>0</v>
      </c>
      <c r="H38" s="15" t="s">
        <v>0</v>
      </c>
      <c r="I38" s="10" t="s">
        <v>128</v>
      </c>
      <c r="J38" s="13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7" t="s">
        <v>131</v>
      </c>
      <c r="D39" s="7" t="s">
        <v>34</v>
      </c>
      <c r="E39" s="9">
        <v>19492</v>
      </c>
      <c r="F39" s="11">
        <v>0</v>
      </c>
      <c r="G39" s="9">
        <f>ROUND(SUM(E39*F39),2)</f>
        <v>0</v>
      </c>
      <c r="H39" s="15" t="s">
        <v>0</v>
      </c>
      <c r="I39" s="10" t="s">
        <v>132</v>
      </c>
      <c r="J39" s="13" t="s">
        <v>0</v>
      </c>
      <c r="K39" s="9">
        <f>SUM(G39:G39)</f>
        <v>0</v>
      </c>
    </row>
    <row r="40" spans="1:11" ht="12.75">
      <c r="A40" s="10" t="s">
        <v>133</v>
      </c>
      <c r="B40" s="10" t="s">
        <v>134</v>
      </c>
      <c r="C40" s="7" t="s">
        <v>135</v>
      </c>
      <c r="D40" s="7" t="s">
        <v>34</v>
      </c>
      <c r="E40" s="9">
        <v>17580.8</v>
      </c>
      <c r="F40" s="11">
        <v>0</v>
      </c>
      <c r="G40" s="9">
        <f>ROUND(SUM(E40*F40),2)</f>
        <v>0</v>
      </c>
      <c r="H40" s="15" t="s">
        <v>0</v>
      </c>
      <c r="I40" s="10" t="s">
        <v>136</v>
      </c>
      <c r="J40" s="13" t="s">
        <v>0</v>
      </c>
      <c r="K40" s="9">
        <f>SUM(G40:G40)</f>
        <v>0</v>
      </c>
    </row>
    <row r="41" spans="1:11" ht="12.75">
      <c r="A41" s="10" t="s">
        <v>137</v>
      </c>
      <c r="B41" s="10" t="s">
        <v>138</v>
      </c>
      <c r="C41" s="7" t="s">
        <v>139</v>
      </c>
      <c r="D41" s="7" t="s">
        <v>34</v>
      </c>
      <c r="E41" s="9">
        <v>11442.8</v>
      </c>
      <c r="F41" s="11">
        <v>0</v>
      </c>
      <c r="G41" s="9">
        <f>ROUND(SUM(E41*F41),2)</f>
        <v>0</v>
      </c>
      <c r="H41" s="15" t="s">
        <v>0</v>
      </c>
      <c r="I41" s="10" t="s">
        <v>140</v>
      </c>
      <c r="J41" s="13" t="s">
        <v>0</v>
      </c>
      <c r="K41" s="9">
        <f>SUM(G41:G41)</f>
        <v>0</v>
      </c>
    </row>
    <row r="42" spans="1:11" ht="12.75">
      <c r="A42" s="10" t="s">
        <v>141</v>
      </c>
      <c r="B42" s="10" t="s">
        <v>142</v>
      </c>
      <c r="C42" s="7" t="s">
        <v>143</v>
      </c>
      <c r="D42" s="7" t="s">
        <v>34</v>
      </c>
      <c r="E42" s="9">
        <v>15547.6</v>
      </c>
      <c r="F42" s="11">
        <v>0</v>
      </c>
      <c r="G42" s="9">
        <f>ROUND(SUM(E42*F42),2)</f>
        <v>0</v>
      </c>
      <c r="H42" s="15" t="s">
        <v>0</v>
      </c>
      <c r="I42" s="10" t="s">
        <v>144</v>
      </c>
      <c r="J42" s="13" t="s">
        <v>0</v>
      </c>
      <c r="K42" s="9">
        <f>SUM(G42:G42)</f>
        <v>0</v>
      </c>
    </row>
    <row r="43" spans="1:11" ht="12.75">
      <c r="A43" s="10" t="s">
        <v>145</v>
      </c>
      <c r="B43" s="10" t="s">
        <v>146</v>
      </c>
      <c r="C43" s="7" t="s">
        <v>147</v>
      </c>
      <c r="D43" s="7" t="s">
        <v>34</v>
      </c>
      <c r="E43" s="9">
        <v>21600</v>
      </c>
      <c r="F43" s="11">
        <v>0</v>
      </c>
      <c r="G43" s="9">
        <f>ROUND(SUM(E43*F43),2)</f>
        <v>0</v>
      </c>
      <c r="H43" s="15" t="s">
        <v>0</v>
      </c>
      <c r="I43" s="10" t="s">
        <v>148</v>
      </c>
      <c r="J43" s="13" t="s">
        <v>0</v>
      </c>
      <c r="K43" s="9">
        <f>SUM(G43:G43)</f>
        <v>0</v>
      </c>
    </row>
    <row r="44" spans="1:11" ht="12.75">
      <c r="A44" s="10" t="s">
        <v>149</v>
      </c>
      <c r="B44" s="10" t="s">
        <v>150</v>
      </c>
      <c r="C44" s="7" t="s">
        <v>151</v>
      </c>
      <c r="D44" s="7" t="s">
        <v>34</v>
      </c>
      <c r="E44" s="9">
        <v>15533.4</v>
      </c>
      <c r="F44" s="11">
        <v>0</v>
      </c>
      <c r="G44" s="9">
        <f>ROUND(SUM(E44*F44),2)</f>
        <v>0</v>
      </c>
      <c r="H44" s="15" t="s">
        <v>0</v>
      </c>
      <c r="I44" s="10" t="s">
        <v>152</v>
      </c>
      <c r="J44" s="13" t="s">
        <v>0</v>
      </c>
      <c r="K44" s="9">
        <f>SUM(G44:G44)</f>
        <v>0</v>
      </c>
    </row>
    <row r="45" spans="1:11" ht="12.75">
      <c r="A45" s="10" t="s">
        <v>153</v>
      </c>
      <c r="B45" s="10" t="s">
        <v>154</v>
      </c>
      <c r="C45" s="7" t="s">
        <v>155</v>
      </c>
      <c r="D45" s="7" t="s">
        <v>47</v>
      </c>
      <c r="E45" s="9">
        <v>13366</v>
      </c>
      <c r="F45" s="11">
        <v>0</v>
      </c>
      <c r="G45" s="9">
        <f>ROUND(SUM(E45*F45),2)</f>
        <v>0</v>
      </c>
      <c r="H45" s="15" t="s">
        <v>0</v>
      </c>
      <c r="I45" s="10" t="s">
        <v>156</v>
      </c>
      <c r="J45" s="13" t="s">
        <v>0</v>
      </c>
      <c r="K45" s="9">
        <f>SUM(G45:G45)</f>
        <v>0</v>
      </c>
    </row>
    <row r="46" spans="1:11" ht="12.75">
      <c r="A46" s="10" t="s">
        <v>157</v>
      </c>
      <c r="B46" s="10" t="s">
        <v>158</v>
      </c>
      <c r="C46" s="7" t="s">
        <v>159</v>
      </c>
      <c r="D46" s="7" t="s">
        <v>47</v>
      </c>
      <c r="E46" s="9">
        <v>16369.6</v>
      </c>
      <c r="F46" s="11">
        <v>0</v>
      </c>
      <c r="G46" s="9">
        <f>ROUND(SUM(E46*F46),2)</f>
        <v>0</v>
      </c>
      <c r="H46" s="15" t="s">
        <v>0</v>
      </c>
      <c r="I46" s="10" t="s">
        <v>160</v>
      </c>
      <c r="J46" s="13" t="s">
        <v>0</v>
      </c>
      <c r="K46" s="9">
        <f>SUM(G46:G46)</f>
        <v>0</v>
      </c>
    </row>
    <row r="47" spans="1:11" ht="12.75">
      <c r="A47" s="10" t="s">
        <v>161</v>
      </c>
      <c r="B47" s="10" t="s">
        <v>162</v>
      </c>
      <c r="C47" s="7" t="s">
        <v>163</v>
      </c>
      <c r="D47" s="7" t="s">
        <v>34</v>
      </c>
      <c r="E47" s="9">
        <v>7236</v>
      </c>
      <c r="F47" s="11">
        <v>0</v>
      </c>
      <c r="G47" s="9">
        <f>ROUND(SUM(E47*F47),2)</f>
        <v>0</v>
      </c>
      <c r="H47" s="15" t="s">
        <v>0</v>
      </c>
      <c r="I47" s="10" t="s">
        <v>164</v>
      </c>
      <c r="J47" s="13" t="s">
        <v>0</v>
      </c>
      <c r="K47" s="9">
        <f>SUM(G47:G47)</f>
        <v>0</v>
      </c>
    </row>
    <row r="48" spans="1:11" ht="12.75">
      <c r="A48" s="10" t="s">
        <v>165</v>
      </c>
      <c r="B48" s="10" t="s">
        <v>166</v>
      </c>
      <c r="C48" s="7" t="s">
        <v>167</v>
      </c>
      <c r="D48" s="7" t="s">
        <v>34</v>
      </c>
      <c r="E48" s="9">
        <v>18940</v>
      </c>
      <c r="F48" s="11">
        <v>0</v>
      </c>
      <c r="G48" s="9">
        <f>ROUND(SUM(E48*F48),2)</f>
        <v>0</v>
      </c>
      <c r="H48" s="15" t="s">
        <v>0</v>
      </c>
      <c r="I48" s="10" t="s">
        <v>168</v>
      </c>
      <c r="J48" s="13" t="s">
        <v>0</v>
      </c>
      <c r="K48" s="9">
        <f>SUM(G48:G48)</f>
        <v>0</v>
      </c>
    </row>
    <row r="49" spans="1:11" ht="12.75">
      <c r="A49" s="10" t="s">
        <v>169</v>
      </c>
      <c r="B49" s="10" t="s">
        <v>170</v>
      </c>
      <c r="C49" s="7" t="s">
        <v>171</v>
      </c>
      <c r="D49" s="7" t="s">
        <v>34</v>
      </c>
      <c r="E49" s="9">
        <v>9590.8</v>
      </c>
      <c r="F49" s="11">
        <v>0</v>
      </c>
      <c r="G49" s="9">
        <f>ROUND(SUM(E49*F49),2)</f>
        <v>0</v>
      </c>
      <c r="H49" s="15" t="s">
        <v>0</v>
      </c>
      <c r="I49" s="10" t="s">
        <v>172</v>
      </c>
      <c r="J49" s="13" t="s">
        <v>0</v>
      </c>
      <c r="K49" s="9">
        <f>SUM(G49:G49)</f>
        <v>0</v>
      </c>
    </row>
    <row r="50" spans="1:11" ht="12.75">
      <c r="A50" s="10" t="s">
        <v>173</v>
      </c>
      <c r="B50" s="10" t="s">
        <v>174</v>
      </c>
      <c r="C50" s="7" t="s">
        <v>175</v>
      </c>
      <c r="D50" s="7" t="s">
        <v>34</v>
      </c>
      <c r="E50" s="9">
        <v>12000</v>
      </c>
      <c r="F50" s="11">
        <v>0</v>
      </c>
      <c r="G50" s="9">
        <f>ROUND(SUM(E50*F50),2)</f>
        <v>0</v>
      </c>
      <c r="H50" s="15" t="s">
        <v>0</v>
      </c>
      <c r="I50" s="10" t="s">
        <v>176</v>
      </c>
      <c r="J50" s="13" t="s">
        <v>0</v>
      </c>
      <c r="K50" s="9">
        <f>SUM(G50:G50)</f>
        <v>0</v>
      </c>
    </row>
    <row r="51" spans="1:11" ht="12.75">
      <c r="A51" s="10" t="s">
        <v>177</v>
      </c>
      <c r="B51" s="10" t="s">
        <v>178</v>
      </c>
      <c r="C51" s="7" t="s">
        <v>179</v>
      </c>
      <c r="D51" s="7" t="s">
        <v>47</v>
      </c>
      <c r="E51" s="9">
        <v>12480</v>
      </c>
      <c r="F51" s="11">
        <v>0</v>
      </c>
      <c r="G51" s="9">
        <f>ROUND(SUM(E51*F51),2)</f>
        <v>0</v>
      </c>
      <c r="H51" s="15" t="s">
        <v>0</v>
      </c>
      <c r="I51" s="10" t="s">
        <v>180</v>
      </c>
      <c r="J51" s="13" t="s">
        <v>0</v>
      </c>
      <c r="K51" s="9">
        <f>SUM(G51:G51)</f>
        <v>0</v>
      </c>
    </row>
    <row r="52" spans="1:11" ht="12.75">
      <c r="A52" s="10" t="s">
        <v>181</v>
      </c>
      <c r="B52" s="10" t="s">
        <v>182</v>
      </c>
      <c r="C52" s="7" t="s">
        <v>183</v>
      </c>
      <c r="D52" s="7" t="s">
        <v>34</v>
      </c>
      <c r="E52" s="9">
        <v>16488</v>
      </c>
      <c r="F52" s="11">
        <v>0</v>
      </c>
      <c r="G52" s="9">
        <f>ROUND(SUM(E52*F52),2)</f>
        <v>0</v>
      </c>
      <c r="H52" s="15" t="s">
        <v>0</v>
      </c>
      <c r="I52" s="10" t="s">
        <v>184</v>
      </c>
      <c r="J52" s="13" t="s">
        <v>0</v>
      </c>
      <c r="K52" s="9">
        <f>SUM(G52:G52)</f>
        <v>0</v>
      </c>
    </row>
    <row r="53" spans="1:11" ht="12.75">
      <c r="A53" s="10" t="s">
        <v>185</v>
      </c>
      <c r="B53" s="10" t="s">
        <v>186</v>
      </c>
      <c r="C53" s="7" t="s">
        <v>187</v>
      </c>
      <c r="D53" s="7" t="s">
        <v>34</v>
      </c>
      <c r="E53" s="9">
        <v>22304</v>
      </c>
      <c r="F53" s="11">
        <v>0</v>
      </c>
      <c r="G53" s="9">
        <f>ROUND(SUM(E53*F53),2)</f>
        <v>0</v>
      </c>
      <c r="H53" s="15" t="s">
        <v>0</v>
      </c>
      <c r="I53" s="10" t="s">
        <v>188</v>
      </c>
      <c r="J53" s="13" t="s">
        <v>0</v>
      </c>
      <c r="K53" s="9">
        <f>SUM(G53:G53)</f>
        <v>0</v>
      </c>
    </row>
    <row r="54" spans="1:11" ht="12.75">
      <c r="A54" s="10" t="s">
        <v>189</v>
      </c>
      <c r="B54" s="10" t="s">
        <v>190</v>
      </c>
      <c r="C54" s="7" t="s">
        <v>191</v>
      </c>
      <c r="D54" s="7" t="s">
        <v>34</v>
      </c>
      <c r="E54" s="9">
        <v>22304</v>
      </c>
      <c r="F54" s="11">
        <v>0</v>
      </c>
      <c r="G54" s="9">
        <f>ROUND(SUM(E54*F54),2)</f>
        <v>0</v>
      </c>
      <c r="H54" s="15" t="s">
        <v>0</v>
      </c>
      <c r="I54" s="10" t="s">
        <v>192</v>
      </c>
      <c r="J54" s="13" t="s">
        <v>0</v>
      </c>
      <c r="K54" s="9">
        <f>SUM(G54:G54)</f>
        <v>0</v>
      </c>
    </row>
    <row r="55" spans="1:11" ht="12.75">
      <c r="A55" s="10" t="s">
        <v>193</v>
      </c>
      <c r="B55" s="10" t="s">
        <v>194</v>
      </c>
      <c r="C55" s="7" t="s">
        <v>195</v>
      </c>
      <c r="D55" s="7" t="s">
        <v>34</v>
      </c>
      <c r="E55" s="9">
        <v>22304</v>
      </c>
      <c r="F55" s="11">
        <v>0</v>
      </c>
      <c r="G55" s="9">
        <f>ROUND(SUM(E55*F55),2)</f>
        <v>0</v>
      </c>
      <c r="H55" s="15" t="s">
        <v>0</v>
      </c>
      <c r="I55" s="10" t="s">
        <v>196</v>
      </c>
      <c r="J55" s="13" t="s">
        <v>0</v>
      </c>
      <c r="K55" s="9">
        <f>SUM(G55:G55)</f>
        <v>0</v>
      </c>
    </row>
    <row r="57" spans="6:7" ht="12.75">
      <c r="F57" s="16" t="s">
        <v>197</v>
      </c>
      <c r="G57" s="9">
        <f>SUM(G9:G55)</f>
        <v>0</v>
      </c>
    </row>
    <row r="60" spans="2:4" ht="12.75">
      <c r="B60" s="17" t="s">
        <v>198</v>
      </c>
      <c r="D60" s="20" t="s">
        <v>199</v>
      </c>
    </row>
    <row r="62" ht="12.75">
      <c r="B62" s="21" t="s">
        <v>200</v>
      </c>
    </row>
    <row r="64" spans="2:3" ht="82.5" customHeight="1">
      <c r="B64" s="3" t="s">
        <v>201</v>
      </c>
      <c r="C64" s="3" t="s">
        <v>202</v>
      </c>
    </row>
    <row r="67" ht="12.75">
      <c r="B67" s="18" t="s">
        <v>203</v>
      </c>
    </row>
    <row r="68" ht="12.75">
      <c r="B68" s="19" t="s">
        <v>204</v>
      </c>
    </row>
    <row r="73" ht="12.75"/>
    <row r="7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60:C60"/>
    <mergeCell ref="D60:K60"/>
    <mergeCell ref="B62:K62"/>
    <mergeCell ref="C64:K64"/>
    <mergeCell ref="B67:K67"/>
    <mergeCell ref="B68:K6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